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HIRD OFFICER\"/>
    </mc:Choice>
  </mc:AlternateContent>
  <xr:revisionPtr revIDLastSave="0" documentId="13_ncr:1_{3940B991-0C78-4EE8-A2A5-EBF021204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F54" i="1"/>
  <c r="F47" i="1"/>
  <c r="D49" i="1"/>
  <c r="D54" i="1"/>
  <c r="D47" i="1"/>
</calcChain>
</file>

<file path=xl/sharedStrings.xml><?xml version="1.0" encoding="utf-8"?>
<sst xmlns="http://schemas.openxmlformats.org/spreadsheetml/2006/main" count="186" uniqueCount="156">
  <si>
    <t>Columbia Shipmanagement (Singapore) Pte Ltd. 9 Temasek Boulevard #20-03, Suntec Tower 2 Singapore 038989</t>
  </si>
  <si>
    <t>Owner</t>
  </si>
  <si>
    <t>DELICA SHIPPING S.A.</t>
  </si>
  <si>
    <t>Keel Laid</t>
  </si>
  <si>
    <t>Delivery Date</t>
  </si>
  <si>
    <t>Shipyard</t>
  </si>
  <si>
    <t>Hull Number</t>
  </si>
  <si>
    <t>Flag</t>
  </si>
  <si>
    <t>Class/Notation</t>
  </si>
  <si>
    <t>Vessel Type</t>
  </si>
  <si>
    <t>IMO</t>
  </si>
  <si>
    <t>CALL SIGN</t>
  </si>
  <si>
    <t>REGISTRY No.</t>
  </si>
  <si>
    <t>MMSI No.</t>
  </si>
  <si>
    <t>TELEX INM-C 1</t>
  </si>
  <si>
    <t>Class Nos</t>
  </si>
  <si>
    <t>DIMENSION</t>
  </si>
  <si>
    <t>Breadth (Moulded)</t>
  </si>
  <si>
    <t>Depth (Moulded)</t>
  </si>
  <si>
    <t>177.20m</t>
  </si>
  <si>
    <t>32.26m</t>
  </si>
  <si>
    <t>15.20m</t>
  </si>
  <si>
    <t>Tonnage</t>
  </si>
  <si>
    <t>Suez Tonnage</t>
  </si>
  <si>
    <t>Panama Tonnage</t>
  </si>
  <si>
    <t>TPC</t>
  </si>
  <si>
    <t>Load Lines</t>
  </si>
  <si>
    <t>Lightship</t>
  </si>
  <si>
    <t>Tropical FW</t>
  </si>
  <si>
    <t>Freshwater</t>
  </si>
  <si>
    <t>Tropical</t>
  </si>
  <si>
    <t>Summer</t>
  </si>
  <si>
    <t>Winter</t>
  </si>
  <si>
    <t>Freeboard (mm)</t>
  </si>
  <si>
    <t>Draft (m)</t>
  </si>
  <si>
    <t>Main Machinery &amp; Navigation</t>
  </si>
  <si>
    <t>Main Engine</t>
  </si>
  <si>
    <t>MCR (kW)</t>
  </si>
  <si>
    <t>Type of Rudder</t>
  </si>
  <si>
    <t>Propeller</t>
  </si>
  <si>
    <t>Aux. Engine</t>
  </si>
  <si>
    <t>Aux. Boiler</t>
  </si>
  <si>
    <t>SPEED</t>
  </si>
  <si>
    <t>Order</t>
  </si>
  <si>
    <t>Sea Speed</t>
  </si>
  <si>
    <t>Full Ahead</t>
  </si>
  <si>
    <t>Half Ahead</t>
  </si>
  <si>
    <t>Slow Ahead</t>
  </si>
  <si>
    <t>Dead Slow Ahead</t>
  </si>
  <si>
    <t>Critical RPM</t>
  </si>
  <si>
    <t>RPM</t>
  </si>
  <si>
    <t>Ballast</t>
  </si>
  <si>
    <t>Loaded</t>
  </si>
  <si>
    <t>DISTANCES</t>
  </si>
  <si>
    <t>Keel to Masthead</t>
  </si>
  <si>
    <t>Bridge to Bow</t>
  </si>
  <si>
    <t>Bridge to Stern</t>
  </si>
  <si>
    <t>Hold Capacity/Capacity of Bunkers/FWT</t>
  </si>
  <si>
    <t>Hatch</t>
  </si>
  <si>
    <t>Bale (CBM)</t>
  </si>
  <si>
    <t>Grain (CBM)</t>
  </si>
  <si>
    <t>Hatch Dimensions</t>
  </si>
  <si>
    <t>Hold</t>
  </si>
  <si>
    <t>Total</t>
  </si>
  <si>
    <t>TOTAL</t>
  </si>
  <si>
    <t>H.F.O.</t>
  </si>
  <si>
    <t>m3 (100%)</t>
  </si>
  <si>
    <t>No.1 H.S.F.O.T - Center</t>
  </si>
  <si>
    <t>No.2 H.S.F.O.T - Port</t>
  </si>
  <si>
    <t>No.2 H.S.F.O.T - Stbd</t>
  </si>
  <si>
    <t>No.3 H.S.F.O.T - Port</t>
  </si>
  <si>
    <t>No.3 H.S.F.O.T - Stbd</t>
  </si>
  <si>
    <t>No.4 H.S.F.O.T - Center</t>
  </si>
  <si>
    <t>H.S.F.O Serv. T.</t>
  </si>
  <si>
    <t>H.S.F.O Sett. T.</t>
  </si>
  <si>
    <t>M.G.O</t>
  </si>
  <si>
    <t>M.G.O.T (P)</t>
  </si>
  <si>
    <t>M.G.O.T (S)</t>
  </si>
  <si>
    <t>M.G.O. Serv. T.</t>
  </si>
  <si>
    <t>FRESH WATER</t>
  </si>
  <si>
    <t>F.W.T (P)</t>
  </si>
  <si>
    <t>D.W.T (S)</t>
  </si>
  <si>
    <t>EMAIL AD</t>
  </si>
  <si>
    <t>PORT</t>
  </si>
  <si>
    <t>ANCHOR CHAIN</t>
  </si>
  <si>
    <t>STBD</t>
  </si>
  <si>
    <t>CAP. (m3)</t>
  </si>
  <si>
    <t>1.025 (t/m3</t>
  </si>
  <si>
    <t>S.W.B.T. 1</t>
  </si>
  <si>
    <t>S.W.B.T. 2</t>
  </si>
  <si>
    <t>S.W.B.T. 3</t>
  </si>
  <si>
    <t>S.W.B.T. 4</t>
  </si>
  <si>
    <t>S.W.B.T. 5</t>
  </si>
  <si>
    <t>D.B.W.B.T. 1</t>
  </si>
  <si>
    <t>D.B.W.B.T. 2</t>
  </si>
  <si>
    <t>D.B.W.B.T. 3</t>
  </si>
  <si>
    <t>D.B.W.B.T. 4</t>
  </si>
  <si>
    <t>D.B.W.B.T. 5</t>
  </si>
  <si>
    <t>F.P.T.</t>
  </si>
  <si>
    <t>A.P.T</t>
  </si>
  <si>
    <t>GREY WATER TK.</t>
  </si>
  <si>
    <t>MOORING ARRANGEMENT</t>
  </si>
  <si>
    <t>Mooring Winches</t>
  </si>
  <si>
    <t>Forecastle</t>
  </si>
  <si>
    <t>Poop Deck</t>
  </si>
  <si>
    <t>SHIP'S PARTICULAR</t>
  </si>
  <si>
    <t>BALLAST TANK</t>
  </si>
  <si>
    <t>PANAMA</t>
  </si>
  <si>
    <t>NKK</t>
  </si>
  <si>
    <t>LOA (Length Over All)</t>
  </si>
  <si>
    <t>LBP (Length Between Perpendicular)</t>
  </si>
  <si>
    <t>TIMBER Load Lines</t>
  </si>
  <si>
    <t>Oshima Shipyard</t>
  </si>
  <si>
    <t>Bulk Carrier</t>
  </si>
  <si>
    <t>Banco Aliado Tower, Ricardo Arias Street, Suite 12-B, Panama City, Republic of Panama</t>
  </si>
  <si>
    <t>TEL. Iridium</t>
  </si>
  <si>
    <t>5500kW  x 102 RPM</t>
  </si>
  <si>
    <t>Osaka Boiler Mfg. Co., Ltd.</t>
  </si>
  <si>
    <t>GRT=26,014 / Net=13,197</t>
  </si>
  <si>
    <t xml:space="preserve">Tel. VSAT </t>
  </si>
  <si>
    <t>Diam: 66 mm</t>
  </si>
  <si>
    <t>179.98m</t>
  </si>
  <si>
    <t xml:space="preserve">50 - 61 </t>
  </si>
  <si>
    <t>15.80 x 15.00 m</t>
  </si>
  <si>
    <t>18.96 x 21.50 m</t>
  </si>
  <si>
    <t>45.25m</t>
  </si>
  <si>
    <t>Mariner type</t>
  </si>
  <si>
    <t>Japan- Eng Corp 6UEC42LSH-Eco-D3-EGR</t>
  </si>
  <si>
    <t>DWT (MT)</t>
  </si>
  <si>
    <t>Disp (MT)</t>
  </si>
  <si>
    <t>89 m3 / 89 mt</t>
  </si>
  <si>
    <t>GRT=25,750.96 / Net=23,136.45</t>
  </si>
  <si>
    <t>17,673.60 m3</t>
  </si>
  <si>
    <t>18,114.00 mt</t>
  </si>
  <si>
    <t>Yanmar 6EW18alws  3x 660kW</t>
  </si>
  <si>
    <t>Right Handed / 20° Skew</t>
  </si>
  <si>
    <t>M.V. KEN OLIVE</t>
  </si>
  <si>
    <t>3E8938</t>
  </si>
  <si>
    <t>437409047 KENO X</t>
  </si>
  <si>
    <t>ken-olive@super-hub.com</t>
  </si>
  <si>
    <t>815050508315</t>
  </si>
  <si>
    <t>+881677124314</t>
  </si>
  <si>
    <t>Mob. No.</t>
  </si>
  <si>
    <t>+6582995298</t>
  </si>
  <si>
    <t>59256-TJ</t>
  </si>
  <si>
    <t>Launching Date: 29-May-2025</t>
  </si>
  <si>
    <t>22-Jan-2025</t>
  </si>
  <si>
    <t>25-Jul-2025</t>
  </si>
  <si>
    <t>309.3 m3</t>
  </si>
  <si>
    <t>208.9 m3</t>
  </si>
  <si>
    <t>12 m</t>
  </si>
  <si>
    <t>10 m</t>
  </si>
  <si>
    <t>Hydraulic/Electric 98.1 kN x 15m/min</t>
  </si>
  <si>
    <t>Polypropylen 7 cls, 8 strand (Dia: 73mm x L: 200M)</t>
  </si>
  <si>
    <t>151.62 m</t>
  </si>
  <si>
    <t>28.36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</si>
</sst>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#,##0.0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Verdana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7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70C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7" fillId="0" borderId="2" xfId="1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7" fillId="0" borderId="17" xfId="1" applyNumberFormat="1" applyFont="1" applyBorder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/>
    <xf numFmtId="0" fontId="0" fillId="0" borderId="35" xfId="0" applyBorder="1"/>
    <xf numFmtId="0" fontId="0" fillId="0" borderId="36" xfId="0" applyBorder="1"/>
    <xf numFmtId="0" fontId="0" fillId="0" borderId="20" xfId="0" applyBorder="1"/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1" xfId="0" applyFont="1" applyBorder="1"/>
    <xf numFmtId="3" fontId="2" fillId="0" borderId="5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/>
    <xf numFmtId="0" fontId="0" fillId="0" borderId="27" xfId="0" applyBorder="1"/>
    <xf numFmtId="0" fontId="0" fillId="0" borderId="1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165" fontId="4" fillId="0" borderId="18" xfId="0" applyNumberFormat="1" applyFont="1" applyBorder="1"/>
    <xf numFmtId="165" fontId="0" fillId="0" borderId="21" xfId="0" applyNumberFormat="1" applyBorder="1"/>
    <xf numFmtId="166" fontId="0" fillId="0" borderId="34" xfId="0" applyNumberForma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167" fontId="0" fillId="0" borderId="36" xfId="0" applyNumberFormat="1" applyBorder="1" applyAlignment="1">
      <alignment horizontal="center" vertical="center"/>
    </xf>
    <xf numFmtId="167" fontId="0" fillId="0" borderId="18" xfId="0" applyNumberFormat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166" fontId="0" fillId="0" borderId="52" xfId="0" applyNumberFormat="1" applyBorder="1" applyAlignment="1">
      <alignment horizontal="center"/>
    </xf>
    <xf numFmtId="165" fontId="0" fillId="0" borderId="2" xfId="0" applyNumberFormat="1" applyBorder="1"/>
    <xf numFmtId="165" fontId="2" fillId="0" borderId="2" xfId="0" applyNumberFormat="1" applyFont="1" applyBorder="1"/>
    <xf numFmtId="0" fontId="2" fillId="0" borderId="2" xfId="0" applyFont="1" applyBorder="1"/>
    <xf numFmtId="165" fontId="7" fillId="0" borderId="18" xfId="0" applyNumberFormat="1" applyFont="1" applyBorder="1"/>
    <xf numFmtId="0" fontId="2" fillId="0" borderId="45" xfId="0" applyFont="1" applyBorder="1" applyAlignment="1">
      <alignment horizontal="center" vertical="center"/>
    </xf>
    <xf numFmtId="0" fontId="2" fillId="0" borderId="45" xfId="0" applyFont="1" applyBorder="1"/>
    <xf numFmtId="0" fontId="21" fillId="0" borderId="46" xfId="0" applyFont="1" applyBorder="1" applyAlignment="1">
      <alignment horizontal="center"/>
    </xf>
    <xf numFmtId="0" fontId="0" fillId="0" borderId="3" xfId="0" applyBorder="1"/>
    <xf numFmtId="0" fontId="0" fillId="0" borderId="61" xfId="0" applyBorder="1"/>
    <xf numFmtId="0" fontId="16" fillId="0" borderId="60" xfId="0" applyFont="1" applyBorder="1" applyAlignment="1">
      <alignment horizontal="center" vertical="center"/>
    </xf>
    <xf numFmtId="0" fontId="10" fillId="2" borderId="52" xfId="0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3" fontId="20" fillId="3" borderId="3" xfId="0" applyNumberFormat="1" applyFont="1" applyFill="1" applyBorder="1" applyAlignment="1">
      <alignment horizontal="center"/>
    </xf>
    <xf numFmtId="0" fontId="20" fillId="3" borderId="9" xfId="0" applyFont="1" applyFill="1" applyBorder="1" applyAlignment="1">
      <alignment horizontal="center"/>
    </xf>
    <xf numFmtId="0" fontId="20" fillId="3" borderId="31" xfId="0" applyFont="1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12" fillId="0" borderId="5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0" borderId="52" xfId="0" applyNumberFormat="1" applyFont="1" applyBorder="1" applyAlignment="1">
      <alignment horizontal="center" vertical="center"/>
    </xf>
    <xf numFmtId="2" fontId="2" fillId="0" borderId="51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center" vertical="center"/>
    </xf>
    <xf numFmtId="3" fontId="12" fillId="0" borderId="52" xfId="0" applyNumberFormat="1" applyFont="1" applyBorder="1" applyAlignment="1">
      <alignment horizontal="center" vertical="center"/>
    </xf>
    <xf numFmtId="2" fontId="12" fillId="0" borderId="52" xfId="0" applyNumberFormat="1" applyFont="1" applyBorder="1" applyAlignment="1">
      <alignment horizontal="center" vertical="center"/>
    </xf>
    <xf numFmtId="2" fontId="12" fillId="0" borderId="53" xfId="0" applyNumberFormat="1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/>
    </xf>
    <xf numFmtId="167" fontId="12" fillId="0" borderId="21" xfId="0" applyNumberFormat="1" applyFont="1" applyBorder="1" applyAlignment="1">
      <alignment horizontal="center"/>
    </xf>
    <xf numFmtId="15" fontId="0" fillId="0" borderId="3" xfId="0" quotePrefix="1" applyNumberForma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1" fontId="13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47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8" fillId="0" borderId="35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0" fontId="0" fillId="0" borderId="49" xfId="0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76200</xdr:rowOff>
    </xdr:from>
    <xdr:to>
      <xdr:col>13</xdr:col>
      <xdr:colOff>104775</xdr:colOff>
      <xdr:row>1</xdr:row>
      <xdr:rowOff>114300</xdr:rowOff>
    </xdr:to>
    <xdr:pic>
      <xdr:nvPicPr>
        <xdr:cNvPr id="2" name="Picture 1" descr="orange">
          <a:extLst>
            <a:ext uri="{FF2B5EF4-FFF2-40B4-BE49-F238E27FC236}">
              <a16:creationId xmlns:a16="http://schemas.microsoft.com/office/drawing/2014/main" id="{2C49E5D0-1F89-4E1C-9B7A-3EC0E232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5724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295275</xdr:colOff>
      <xdr:row>0</xdr:row>
      <xdr:rowOff>0</xdr:rowOff>
    </xdr:from>
    <xdr:to>
      <xdr:col>15</xdr:col>
      <xdr:colOff>390524</xdr:colOff>
      <xdr:row>2</xdr:row>
      <xdr:rowOff>152400</xdr:rowOff>
    </xdr:to>
    <xdr:pic>
      <xdr:nvPicPr>
        <xdr:cNvPr id="3" name="Picture 2" descr="CSM Transparent">
          <a:extLst>
            <a:ext uri="{FF2B5EF4-FFF2-40B4-BE49-F238E27FC236}">
              <a16:creationId xmlns:a16="http://schemas.microsoft.com/office/drawing/2014/main" id="{0EF83E57-A553-47F9-83D6-C0CEA0E1B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0"/>
          <a:ext cx="1028699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-olive@super-hub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63"/>
  <sheetViews>
    <sheetView tabSelected="1" topLeftCell="A28" workbookViewId="0">
      <selection activeCell="S53" sqref="S53"/>
    </sheetView>
  </sheetViews>
  <sheetFormatPr defaultRowHeight="15" x14ac:dyDescent="0.25"/>
  <cols>
    <col min="1" max="2" width="6.7109375" customWidth="1"/>
    <col min="3" max="6" width="7.28515625" customWidth="1"/>
    <col min="7" max="7" width="0.7109375" customWidth="1"/>
    <col min="8" max="8" width="6.140625" customWidth="1"/>
    <col min="9" max="9" width="7.28515625" customWidth="1"/>
    <col min="10" max="10" width="6.7109375" customWidth="1"/>
    <col min="11" max="12" width="7.28515625" customWidth="1"/>
    <col min="13" max="13" width="6.7109375" customWidth="1"/>
    <col min="14" max="14" width="7.7109375" customWidth="1"/>
    <col min="15" max="16" width="6.28515625" customWidth="1"/>
  </cols>
  <sheetData>
    <row r="2" spans="1:16" ht="15.75" thickBot="1" x14ac:dyDescent="0.3"/>
    <row r="3" spans="1:16" ht="19.5" thickBot="1" x14ac:dyDescent="0.35">
      <c r="A3" s="57" t="s">
        <v>136</v>
      </c>
      <c r="B3" s="58"/>
      <c r="C3" s="58"/>
      <c r="D3" s="58"/>
      <c r="E3" s="58"/>
      <c r="F3" s="59"/>
      <c r="G3" s="33"/>
      <c r="H3" s="60" t="s">
        <v>105</v>
      </c>
      <c r="I3" s="61"/>
      <c r="J3" s="61"/>
      <c r="K3" s="61"/>
      <c r="L3" s="61"/>
      <c r="M3" s="62"/>
    </row>
    <row r="4" spans="1:16" ht="12.95" customHeight="1" x14ac:dyDescent="0.25">
      <c r="A4" s="195" t="s">
        <v>1</v>
      </c>
      <c r="B4" s="196"/>
      <c r="C4" s="201" t="s">
        <v>2</v>
      </c>
      <c r="D4" s="201"/>
      <c r="E4" s="201"/>
      <c r="F4" s="202"/>
      <c r="H4" s="147" t="s">
        <v>16</v>
      </c>
      <c r="I4" s="148"/>
      <c r="J4" s="148"/>
      <c r="K4" s="148"/>
      <c r="L4" s="148"/>
      <c r="M4" s="148"/>
      <c r="N4" s="148"/>
      <c r="O4" s="148"/>
      <c r="P4" s="200"/>
    </row>
    <row r="5" spans="1:16" ht="12.95" customHeight="1" x14ac:dyDescent="0.25">
      <c r="A5" s="197"/>
      <c r="B5" s="198"/>
      <c r="C5" s="207" t="s">
        <v>114</v>
      </c>
      <c r="D5" s="207"/>
      <c r="E5" s="207"/>
      <c r="F5" s="208"/>
      <c r="H5" s="199" t="s">
        <v>109</v>
      </c>
      <c r="I5" s="157"/>
      <c r="J5" s="157"/>
      <c r="K5" s="157"/>
      <c r="L5" s="157"/>
      <c r="M5" s="157"/>
      <c r="N5" s="157"/>
      <c r="O5" s="203" t="s">
        <v>121</v>
      </c>
      <c r="P5" s="204"/>
    </row>
    <row r="6" spans="1:16" ht="12.95" customHeight="1" x14ac:dyDescent="0.25">
      <c r="A6" s="197"/>
      <c r="B6" s="198"/>
      <c r="C6" s="207"/>
      <c r="D6" s="207"/>
      <c r="E6" s="207"/>
      <c r="F6" s="208"/>
      <c r="H6" s="199" t="s">
        <v>110</v>
      </c>
      <c r="I6" s="157"/>
      <c r="J6" s="157"/>
      <c r="K6" s="157"/>
      <c r="L6" s="157"/>
      <c r="M6" s="157"/>
      <c r="N6" s="157"/>
      <c r="O6" s="203" t="s">
        <v>19</v>
      </c>
      <c r="P6" s="204"/>
    </row>
    <row r="7" spans="1:16" ht="12.95" customHeight="1" x14ac:dyDescent="0.25">
      <c r="A7" s="197"/>
      <c r="B7" s="198"/>
      <c r="C7" s="207"/>
      <c r="D7" s="207"/>
      <c r="E7" s="207"/>
      <c r="F7" s="208"/>
      <c r="H7" s="199" t="s">
        <v>17</v>
      </c>
      <c r="I7" s="157"/>
      <c r="J7" s="157"/>
      <c r="K7" s="157"/>
      <c r="L7" s="157"/>
      <c r="M7" s="157"/>
      <c r="N7" s="157"/>
      <c r="O7" s="203" t="s">
        <v>20</v>
      </c>
      <c r="P7" s="204"/>
    </row>
    <row r="8" spans="1:16" ht="12.95" customHeight="1" x14ac:dyDescent="0.25">
      <c r="A8" s="115" t="s">
        <v>3</v>
      </c>
      <c r="B8" s="116"/>
      <c r="C8" s="155" t="s">
        <v>146</v>
      </c>
      <c r="D8" s="130"/>
      <c r="E8" s="209" t="s">
        <v>145</v>
      </c>
      <c r="F8" s="210"/>
      <c r="H8" s="199" t="s">
        <v>18</v>
      </c>
      <c r="I8" s="157"/>
      <c r="J8" s="157"/>
      <c r="K8" s="157"/>
      <c r="L8" s="157"/>
      <c r="M8" s="157"/>
      <c r="N8" s="157"/>
      <c r="O8" s="205" t="s">
        <v>21</v>
      </c>
      <c r="P8" s="206"/>
    </row>
    <row r="9" spans="1:16" ht="12.95" customHeight="1" x14ac:dyDescent="0.25">
      <c r="A9" s="115" t="s">
        <v>4</v>
      </c>
      <c r="B9" s="116"/>
      <c r="C9" s="155" t="s">
        <v>147</v>
      </c>
      <c r="D9" s="130"/>
      <c r="E9" s="211"/>
      <c r="F9" s="212"/>
      <c r="H9" s="69" t="s">
        <v>22</v>
      </c>
      <c r="I9" s="70"/>
      <c r="J9" s="70"/>
      <c r="K9" s="71"/>
      <c r="L9" s="178" t="s">
        <v>118</v>
      </c>
      <c r="M9" s="178"/>
      <c r="N9" s="178"/>
      <c r="O9" s="117"/>
      <c r="P9" s="125"/>
    </row>
    <row r="10" spans="1:16" ht="12.95" customHeight="1" x14ac:dyDescent="0.25">
      <c r="A10" s="115" t="s">
        <v>5</v>
      </c>
      <c r="B10" s="116"/>
      <c r="C10" s="116" t="s">
        <v>112</v>
      </c>
      <c r="D10" s="116"/>
      <c r="E10" s="116"/>
      <c r="F10" s="162"/>
      <c r="H10" s="72" t="s">
        <v>23</v>
      </c>
      <c r="I10" s="73"/>
      <c r="J10" s="73"/>
      <c r="K10" s="74"/>
      <c r="L10" s="213" t="s">
        <v>131</v>
      </c>
      <c r="M10" s="213"/>
      <c r="N10" s="213"/>
      <c r="O10" s="214"/>
      <c r="P10" s="215"/>
    </row>
    <row r="11" spans="1:16" ht="12.95" customHeight="1" x14ac:dyDescent="0.25">
      <c r="A11" s="115" t="s">
        <v>6</v>
      </c>
      <c r="B11" s="116"/>
      <c r="C11" s="163">
        <v>11106</v>
      </c>
      <c r="D11" s="163"/>
      <c r="E11" s="163"/>
      <c r="F11" s="164"/>
      <c r="H11" s="216" t="s">
        <v>24</v>
      </c>
      <c r="I11" s="217"/>
      <c r="J11" s="217"/>
      <c r="K11" s="217"/>
      <c r="L11" s="217"/>
      <c r="M11" s="75">
        <v>21635</v>
      </c>
      <c r="N11" s="76"/>
      <c r="O11" s="76"/>
      <c r="P11" s="77"/>
    </row>
    <row r="12" spans="1:16" ht="12.95" customHeight="1" thickBot="1" x14ac:dyDescent="0.3">
      <c r="A12" s="115" t="s">
        <v>7</v>
      </c>
      <c r="B12" s="116"/>
      <c r="C12" s="157" t="s">
        <v>107</v>
      </c>
      <c r="D12" s="157"/>
      <c r="E12" s="157"/>
      <c r="F12" s="158"/>
      <c r="H12" s="167" t="s">
        <v>25</v>
      </c>
      <c r="I12" s="168"/>
      <c r="J12" s="168"/>
      <c r="K12" s="168"/>
      <c r="L12" s="168"/>
      <c r="M12" s="78">
        <v>53.39</v>
      </c>
      <c r="N12" s="79"/>
      <c r="O12" s="79"/>
      <c r="P12" s="80"/>
    </row>
    <row r="13" spans="1:16" ht="12.95" customHeight="1" thickBot="1" x14ac:dyDescent="0.3">
      <c r="A13" s="115" t="s">
        <v>8</v>
      </c>
      <c r="B13" s="116"/>
      <c r="C13" s="157" t="s">
        <v>108</v>
      </c>
      <c r="D13" s="157"/>
      <c r="E13" s="157"/>
      <c r="F13" s="158"/>
    </row>
    <row r="14" spans="1:16" ht="12.95" customHeight="1" thickBot="1" x14ac:dyDescent="0.3">
      <c r="A14" s="115" t="s">
        <v>9</v>
      </c>
      <c r="B14" s="116"/>
      <c r="C14" s="116" t="s">
        <v>113</v>
      </c>
      <c r="D14" s="116"/>
      <c r="E14" s="116"/>
      <c r="F14" s="162"/>
      <c r="H14" s="169" t="s">
        <v>26</v>
      </c>
      <c r="I14" s="170"/>
      <c r="J14" s="170"/>
      <c r="K14" s="170"/>
      <c r="L14" s="170"/>
      <c r="M14" s="170"/>
      <c r="N14" s="170"/>
      <c r="O14" s="170"/>
      <c r="P14" s="171"/>
    </row>
    <row r="15" spans="1:16" ht="12.95" customHeight="1" x14ac:dyDescent="0.25">
      <c r="A15" s="199" t="s">
        <v>10</v>
      </c>
      <c r="B15" s="157"/>
      <c r="C15" s="165">
        <v>1041984</v>
      </c>
      <c r="D15" s="165"/>
      <c r="E15" s="165"/>
      <c r="F15" s="166"/>
      <c r="J15" s="220" t="s">
        <v>128</v>
      </c>
      <c r="K15" s="221"/>
      <c r="L15" s="224" t="s">
        <v>129</v>
      </c>
      <c r="M15" s="221"/>
      <c r="N15" s="172" t="s">
        <v>33</v>
      </c>
      <c r="O15" s="174" t="s">
        <v>25</v>
      </c>
      <c r="P15" s="176" t="s">
        <v>34</v>
      </c>
    </row>
    <row r="16" spans="1:16" ht="12.95" customHeight="1" thickBot="1" x14ac:dyDescent="0.3">
      <c r="A16" s="199" t="s">
        <v>11</v>
      </c>
      <c r="B16" s="157"/>
      <c r="C16" s="189" t="s">
        <v>137</v>
      </c>
      <c r="D16" s="165"/>
      <c r="E16" s="165"/>
      <c r="F16" s="166"/>
      <c r="H16" s="2"/>
      <c r="I16" s="2"/>
      <c r="J16" s="222"/>
      <c r="K16" s="223"/>
      <c r="L16" s="225"/>
      <c r="M16" s="223"/>
      <c r="N16" s="173"/>
      <c r="O16" s="175"/>
      <c r="P16" s="177"/>
    </row>
    <row r="17" spans="1:16" ht="12.95" customHeight="1" x14ac:dyDescent="0.25">
      <c r="A17" s="199" t="s">
        <v>12</v>
      </c>
      <c r="B17" s="157"/>
      <c r="C17" s="165" t="s">
        <v>144</v>
      </c>
      <c r="D17" s="165"/>
      <c r="E17" s="165"/>
      <c r="F17" s="166"/>
      <c r="H17" s="86" t="s">
        <v>27</v>
      </c>
      <c r="I17" s="257"/>
      <c r="J17" s="250">
        <v>9023</v>
      </c>
      <c r="K17" s="193"/>
      <c r="L17" s="192"/>
      <c r="M17" s="193"/>
      <c r="N17" s="18"/>
      <c r="O17" s="18"/>
      <c r="P17" s="19"/>
    </row>
    <row r="18" spans="1:16" ht="12.95" customHeight="1" x14ac:dyDescent="0.25">
      <c r="A18" s="199" t="s">
        <v>13</v>
      </c>
      <c r="B18" s="157"/>
      <c r="C18" s="165">
        <v>352005733</v>
      </c>
      <c r="D18" s="165"/>
      <c r="E18" s="165"/>
      <c r="F18" s="166"/>
      <c r="H18" s="252" t="s">
        <v>28</v>
      </c>
      <c r="I18" s="253"/>
      <c r="J18" s="194">
        <v>42679</v>
      </c>
      <c r="K18" s="130"/>
      <c r="L18" s="194">
        <v>51722</v>
      </c>
      <c r="M18" s="130"/>
      <c r="N18" s="35">
        <v>4.056</v>
      </c>
      <c r="O18" s="3">
        <v>53.51</v>
      </c>
      <c r="P18" s="37">
        <v>11.194000000000001</v>
      </c>
    </row>
    <row r="19" spans="1:16" ht="12.95" customHeight="1" x14ac:dyDescent="0.25">
      <c r="A19" s="115" t="s">
        <v>115</v>
      </c>
      <c r="B19" s="116"/>
      <c r="C19" s="156" t="s">
        <v>141</v>
      </c>
      <c r="D19" s="157"/>
      <c r="E19" s="157"/>
      <c r="F19" s="158"/>
      <c r="H19" s="252" t="s">
        <v>29</v>
      </c>
      <c r="I19" s="253"/>
      <c r="J19" s="194">
        <v>41513</v>
      </c>
      <c r="K19" s="130"/>
      <c r="L19" s="194">
        <v>50556</v>
      </c>
      <c r="M19" s="130"/>
      <c r="N19" s="35">
        <v>4.2789999999999999</v>
      </c>
      <c r="O19" s="3">
        <v>53.38</v>
      </c>
      <c r="P19" s="37">
        <v>10.971</v>
      </c>
    </row>
    <row r="20" spans="1:16" ht="12.95" customHeight="1" x14ac:dyDescent="0.25">
      <c r="A20" s="115" t="s">
        <v>119</v>
      </c>
      <c r="B20" s="116"/>
      <c r="C20" s="159" t="s">
        <v>140</v>
      </c>
      <c r="D20" s="160"/>
      <c r="E20" s="160"/>
      <c r="F20" s="161"/>
      <c r="H20" s="252" t="s">
        <v>30</v>
      </c>
      <c r="I20" s="253"/>
      <c r="J20" s="194">
        <v>42707</v>
      </c>
      <c r="K20" s="130"/>
      <c r="L20" s="194">
        <v>51750</v>
      </c>
      <c r="M20" s="130"/>
      <c r="N20" s="35">
        <v>4.2919999999999998</v>
      </c>
      <c r="O20" s="3">
        <v>53.52</v>
      </c>
      <c r="P20" s="37">
        <v>10.958</v>
      </c>
    </row>
    <row r="21" spans="1:16" ht="12.95" customHeight="1" x14ac:dyDescent="0.25">
      <c r="A21" s="115" t="s">
        <v>14</v>
      </c>
      <c r="B21" s="116"/>
      <c r="C21" s="157" t="s">
        <v>138</v>
      </c>
      <c r="D21" s="157"/>
      <c r="E21" s="157"/>
      <c r="F21" s="158"/>
      <c r="H21" s="113" t="s">
        <v>31</v>
      </c>
      <c r="I21" s="258"/>
      <c r="J21" s="246">
        <v>41515</v>
      </c>
      <c r="K21" s="247"/>
      <c r="L21" s="246">
        <v>50558</v>
      </c>
      <c r="M21" s="247"/>
      <c r="N21" s="51">
        <v>4.5149999999999997</v>
      </c>
      <c r="O21" s="52">
        <v>53.39</v>
      </c>
      <c r="P21" s="53">
        <v>10.734999999999999</v>
      </c>
    </row>
    <row r="22" spans="1:16" ht="12.95" customHeight="1" thickBot="1" x14ac:dyDescent="0.3">
      <c r="A22" s="54" t="s">
        <v>142</v>
      </c>
      <c r="C22" s="226" t="s">
        <v>143</v>
      </c>
      <c r="D22" s="205"/>
      <c r="E22" s="205"/>
      <c r="F22" s="206"/>
      <c r="H22" s="259" t="s">
        <v>32</v>
      </c>
      <c r="I22" s="256"/>
      <c r="J22" s="248">
        <v>40327</v>
      </c>
      <c r="K22" s="249"/>
      <c r="L22" s="248">
        <v>49370</v>
      </c>
      <c r="M22" s="249"/>
      <c r="N22" s="36">
        <v>4.7380000000000004</v>
      </c>
      <c r="O22" s="20">
        <v>53.24</v>
      </c>
      <c r="P22" s="38">
        <v>10.512</v>
      </c>
    </row>
    <row r="23" spans="1:16" ht="12.95" customHeight="1" thickBot="1" x14ac:dyDescent="0.3">
      <c r="A23" s="230" t="s">
        <v>15</v>
      </c>
      <c r="B23" s="231"/>
    </row>
    <row r="24" spans="1:16" ht="12.95" customHeight="1" thickBot="1" x14ac:dyDescent="0.3">
      <c r="A24" s="119" t="s">
        <v>82</v>
      </c>
      <c r="B24" s="120"/>
      <c r="C24" s="227" t="s">
        <v>139</v>
      </c>
      <c r="D24" s="228"/>
      <c r="E24" s="228"/>
      <c r="F24" s="229"/>
      <c r="H24" s="169" t="s">
        <v>111</v>
      </c>
      <c r="I24" s="170"/>
      <c r="J24" s="170"/>
      <c r="K24" s="170"/>
      <c r="L24" s="170"/>
      <c r="M24" s="170"/>
      <c r="N24" s="170"/>
      <c r="O24" s="170"/>
      <c r="P24" s="171"/>
    </row>
    <row r="25" spans="1:16" ht="12.95" customHeight="1" thickBot="1" x14ac:dyDescent="0.3">
      <c r="A25" s="169" t="s">
        <v>35</v>
      </c>
      <c r="B25" s="170"/>
      <c r="C25" s="170"/>
      <c r="D25" s="170"/>
      <c r="E25" s="170"/>
      <c r="F25" s="171"/>
      <c r="J25" s="220" t="s">
        <v>128</v>
      </c>
      <c r="K25" s="221"/>
      <c r="L25" s="224" t="s">
        <v>129</v>
      </c>
      <c r="M25" s="221"/>
      <c r="N25" s="172" t="s">
        <v>33</v>
      </c>
      <c r="O25" s="174" t="s">
        <v>25</v>
      </c>
      <c r="P25" s="176" t="s">
        <v>34</v>
      </c>
    </row>
    <row r="26" spans="1:16" ht="12.95" customHeight="1" thickBot="1" x14ac:dyDescent="0.3">
      <c r="A26" s="55"/>
      <c r="H26" s="2"/>
      <c r="I26" s="2"/>
      <c r="J26" s="222"/>
      <c r="K26" s="223"/>
      <c r="L26" s="225"/>
      <c r="M26" s="223"/>
      <c r="N26" s="173"/>
      <c r="O26" s="175"/>
      <c r="P26" s="177"/>
    </row>
    <row r="27" spans="1:16" ht="12.95" customHeight="1" x14ac:dyDescent="0.25">
      <c r="A27" s="218" t="s">
        <v>36</v>
      </c>
      <c r="B27" s="219"/>
      <c r="C27" s="232" t="s">
        <v>127</v>
      </c>
      <c r="D27" s="232"/>
      <c r="E27" s="232"/>
      <c r="F27" s="233"/>
      <c r="H27" s="86" t="s">
        <v>27</v>
      </c>
      <c r="I27" s="257"/>
      <c r="J27" s="250">
        <v>9023</v>
      </c>
      <c r="K27" s="193"/>
      <c r="L27" s="250"/>
      <c r="M27" s="193"/>
      <c r="N27" s="18"/>
      <c r="O27" s="18"/>
      <c r="P27" s="19"/>
    </row>
    <row r="28" spans="1:16" ht="12.95" customHeight="1" x14ac:dyDescent="0.25">
      <c r="A28" s="115" t="s">
        <v>37</v>
      </c>
      <c r="B28" s="116"/>
      <c r="C28" s="117" t="s">
        <v>116</v>
      </c>
      <c r="D28" s="117"/>
      <c r="E28" s="117"/>
      <c r="F28" s="125"/>
      <c r="H28" s="252" t="s">
        <v>28</v>
      </c>
      <c r="I28" s="253"/>
      <c r="J28" s="194">
        <v>44020</v>
      </c>
      <c r="K28" s="130"/>
      <c r="L28" s="194">
        <v>53063</v>
      </c>
      <c r="M28" s="130"/>
      <c r="N28" s="47">
        <v>3.8</v>
      </c>
      <c r="O28" s="3">
        <v>53.66</v>
      </c>
      <c r="P28" s="39">
        <v>11.45</v>
      </c>
    </row>
    <row r="29" spans="1:16" ht="12.95" customHeight="1" x14ac:dyDescent="0.25">
      <c r="A29" s="115" t="s">
        <v>38</v>
      </c>
      <c r="B29" s="116"/>
      <c r="C29" s="117" t="s">
        <v>126</v>
      </c>
      <c r="D29" s="117"/>
      <c r="E29" s="117"/>
      <c r="F29" s="125"/>
      <c r="H29" s="252" t="s">
        <v>29</v>
      </c>
      <c r="I29" s="253"/>
      <c r="J29" s="194">
        <v>42825</v>
      </c>
      <c r="K29" s="130"/>
      <c r="L29" s="194">
        <v>51868</v>
      </c>
      <c r="M29" s="130"/>
      <c r="N29" s="3">
        <v>4.0279999999999996</v>
      </c>
      <c r="O29" s="3">
        <v>53.53</v>
      </c>
      <c r="P29" s="39">
        <v>11.222</v>
      </c>
    </row>
    <row r="30" spans="1:16" ht="12.95" customHeight="1" x14ac:dyDescent="0.25">
      <c r="A30" s="115" t="s">
        <v>39</v>
      </c>
      <c r="B30" s="116"/>
      <c r="C30" s="117" t="s">
        <v>135</v>
      </c>
      <c r="D30" s="117"/>
      <c r="E30" s="117"/>
      <c r="F30" s="125"/>
      <c r="H30" s="252" t="s">
        <v>30</v>
      </c>
      <c r="I30" s="253"/>
      <c r="J30" s="194">
        <v>44047</v>
      </c>
      <c r="K30" s="130"/>
      <c r="L30" s="194">
        <v>53090</v>
      </c>
      <c r="M30" s="130"/>
      <c r="N30" s="3">
        <v>4.0419999999999998</v>
      </c>
      <c r="O30" s="3">
        <v>53.66</v>
      </c>
      <c r="P30" s="39">
        <v>11.208</v>
      </c>
    </row>
    <row r="31" spans="1:16" ht="12.95" customHeight="1" x14ac:dyDescent="0.25">
      <c r="A31" s="115" t="s">
        <v>40</v>
      </c>
      <c r="B31" s="116"/>
      <c r="C31" s="117" t="s">
        <v>134</v>
      </c>
      <c r="D31" s="117"/>
      <c r="E31" s="117"/>
      <c r="F31" s="125"/>
      <c r="H31" s="111" t="s">
        <v>31</v>
      </c>
      <c r="I31" s="254"/>
      <c r="J31" s="251">
        <v>42825</v>
      </c>
      <c r="K31" s="71"/>
      <c r="L31" s="251">
        <v>51868</v>
      </c>
      <c r="M31" s="71"/>
      <c r="N31" s="48">
        <v>4.2699999999999996</v>
      </c>
      <c r="O31" s="49">
        <v>53.53</v>
      </c>
      <c r="P31" s="50">
        <v>10.98</v>
      </c>
    </row>
    <row r="32" spans="1:16" ht="12.95" customHeight="1" thickBot="1" x14ac:dyDescent="0.3">
      <c r="A32" s="115"/>
      <c r="B32" s="116"/>
      <c r="C32" s="117"/>
      <c r="D32" s="117"/>
      <c r="E32" s="117"/>
      <c r="F32" s="125"/>
      <c r="H32" s="255" t="s">
        <v>32</v>
      </c>
      <c r="I32" s="256"/>
      <c r="J32" s="248">
        <v>41201</v>
      </c>
      <c r="K32" s="249"/>
      <c r="L32" s="248">
        <v>50244</v>
      </c>
      <c r="M32" s="249"/>
      <c r="N32" s="20">
        <v>4.5739999999999998</v>
      </c>
      <c r="O32" s="20">
        <v>53.57</v>
      </c>
      <c r="P32" s="40">
        <v>10.676</v>
      </c>
    </row>
    <row r="33" spans="1:16" ht="12.95" customHeight="1" thickBot="1" x14ac:dyDescent="0.3">
      <c r="A33" s="119" t="s">
        <v>41</v>
      </c>
      <c r="B33" s="120"/>
      <c r="C33" s="107" t="s">
        <v>117</v>
      </c>
      <c r="D33" s="107"/>
      <c r="E33" s="107"/>
      <c r="F33" s="108"/>
    </row>
    <row r="34" spans="1:16" ht="12.95" customHeight="1" thickBot="1" x14ac:dyDescent="0.3">
      <c r="A34" s="234"/>
      <c r="B34" s="234"/>
      <c r="C34" s="234"/>
      <c r="D34" s="234"/>
      <c r="E34" s="234"/>
      <c r="F34" s="234"/>
      <c r="H34" s="169" t="s">
        <v>57</v>
      </c>
      <c r="I34" s="170"/>
      <c r="J34" s="170"/>
      <c r="K34" s="170"/>
      <c r="L34" s="170"/>
      <c r="M34" s="170"/>
      <c r="N34" s="170"/>
      <c r="O34" s="170"/>
      <c r="P34" s="171"/>
    </row>
    <row r="35" spans="1:16" ht="12.95" customHeight="1" thickBot="1" x14ac:dyDescent="0.3">
      <c r="A35" s="104" t="s">
        <v>42</v>
      </c>
      <c r="B35" s="105"/>
      <c r="C35" s="105"/>
      <c r="D35" s="105"/>
      <c r="E35" s="105"/>
      <c r="F35" s="106"/>
      <c r="H35" s="14" t="s">
        <v>58</v>
      </c>
      <c r="I35" s="239" t="s">
        <v>59</v>
      </c>
      <c r="J35" s="240"/>
      <c r="K35" s="241"/>
      <c r="L35" s="239" t="s">
        <v>60</v>
      </c>
      <c r="M35" s="240"/>
      <c r="N35" s="241"/>
      <c r="O35" s="220" t="s">
        <v>61</v>
      </c>
      <c r="P35" s="243"/>
    </row>
    <row r="36" spans="1:16" ht="12.95" customHeight="1" x14ac:dyDescent="0.25">
      <c r="A36" s="109" t="s">
        <v>43</v>
      </c>
      <c r="B36" s="110"/>
      <c r="C36" s="110"/>
      <c r="D36" s="21" t="s">
        <v>50</v>
      </c>
      <c r="E36" s="21" t="s">
        <v>51</v>
      </c>
      <c r="F36" s="22" t="s">
        <v>52</v>
      </c>
      <c r="H36" s="15"/>
      <c r="I36" s="7" t="s">
        <v>62</v>
      </c>
      <c r="J36" s="1" t="s">
        <v>58</v>
      </c>
      <c r="K36" s="8" t="s">
        <v>63</v>
      </c>
      <c r="L36" s="7" t="s">
        <v>62</v>
      </c>
      <c r="M36" s="1" t="s">
        <v>58</v>
      </c>
      <c r="N36" s="8" t="s">
        <v>63</v>
      </c>
      <c r="O36" s="244"/>
      <c r="P36" s="245"/>
    </row>
    <row r="37" spans="1:16" ht="12.95" customHeight="1" x14ac:dyDescent="0.25">
      <c r="A37" s="179" t="s">
        <v>44</v>
      </c>
      <c r="B37" s="180"/>
      <c r="C37" s="180"/>
      <c r="D37" s="1">
        <v>102</v>
      </c>
      <c r="E37" s="1">
        <v>14.9</v>
      </c>
      <c r="F37" s="34">
        <v>14.3</v>
      </c>
      <c r="H37" s="16">
        <v>1</v>
      </c>
      <c r="I37" s="9">
        <v>7939</v>
      </c>
      <c r="J37" s="6">
        <v>278</v>
      </c>
      <c r="K37" s="10">
        <v>8217</v>
      </c>
      <c r="L37" s="9">
        <v>8171</v>
      </c>
      <c r="M37" s="6">
        <v>278</v>
      </c>
      <c r="N37" s="10">
        <v>8449</v>
      </c>
      <c r="O37" s="262" t="s">
        <v>123</v>
      </c>
      <c r="P37" s="263"/>
    </row>
    <row r="38" spans="1:16" ht="12.95" customHeight="1" x14ac:dyDescent="0.25">
      <c r="A38" s="179" t="s">
        <v>45</v>
      </c>
      <c r="B38" s="180"/>
      <c r="C38" s="180"/>
      <c r="D38" s="1">
        <v>80</v>
      </c>
      <c r="E38" s="1">
        <v>12.4</v>
      </c>
      <c r="F38" s="34">
        <v>11.5</v>
      </c>
      <c r="H38" s="16">
        <v>2</v>
      </c>
      <c r="I38" s="9">
        <v>9960</v>
      </c>
      <c r="J38" s="6">
        <v>462</v>
      </c>
      <c r="K38" s="10">
        <v>10422</v>
      </c>
      <c r="L38" s="9">
        <v>10275</v>
      </c>
      <c r="M38" s="6">
        <v>462</v>
      </c>
      <c r="N38" s="10">
        <v>10737</v>
      </c>
      <c r="O38" s="262" t="s">
        <v>124</v>
      </c>
      <c r="P38" s="263"/>
    </row>
    <row r="39" spans="1:16" ht="12.95" customHeight="1" x14ac:dyDescent="0.25">
      <c r="A39" s="179" t="s">
        <v>46</v>
      </c>
      <c r="B39" s="180"/>
      <c r="C39" s="180"/>
      <c r="D39" s="1">
        <v>66</v>
      </c>
      <c r="E39" s="1">
        <v>10.4</v>
      </c>
      <c r="F39" s="34">
        <v>9.4</v>
      </c>
      <c r="H39" s="16">
        <v>3</v>
      </c>
      <c r="I39" s="9">
        <v>9913</v>
      </c>
      <c r="J39" s="6">
        <v>501</v>
      </c>
      <c r="K39" s="10">
        <v>10414</v>
      </c>
      <c r="L39" s="9">
        <v>10219</v>
      </c>
      <c r="M39" s="6">
        <v>501</v>
      </c>
      <c r="N39" s="10">
        <v>10720</v>
      </c>
      <c r="O39" s="262" t="s">
        <v>124</v>
      </c>
      <c r="P39" s="263"/>
    </row>
    <row r="40" spans="1:16" ht="12.95" customHeight="1" x14ac:dyDescent="0.25">
      <c r="A40" s="179" t="s">
        <v>47</v>
      </c>
      <c r="B40" s="180"/>
      <c r="C40" s="180"/>
      <c r="D40" s="1">
        <v>46</v>
      </c>
      <c r="E40" s="1">
        <v>7.3</v>
      </c>
      <c r="F40" s="34">
        <v>6.5</v>
      </c>
      <c r="H40" s="16">
        <v>4</v>
      </c>
      <c r="I40" s="9">
        <v>9913</v>
      </c>
      <c r="J40" s="6">
        <v>501</v>
      </c>
      <c r="K40" s="10">
        <v>10414</v>
      </c>
      <c r="L40" s="9">
        <v>10219</v>
      </c>
      <c r="M40" s="6">
        <v>501</v>
      </c>
      <c r="N40" s="10">
        <v>10720</v>
      </c>
      <c r="O40" s="262" t="s">
        <v>124</v>
      </c>
      <c r="P40" s="263"/>
    </row>
    <row r="41" spans="1:16" ht="12.95" customHeight="1" thickBot="1" x14ac:dyDescent="0.3">
      <c r="A41" s="179" t="s">
        <v>48</v>
      </c>
      <c r="B41" s="180"/>
      <c r="C41" s="180"/>
      <c r="D41" s="1">
        <v>37</v>
      </c>
      <c r="E41" s="1">
        <v>5.7</v>
      </c>
      <c r="F41" s="34">
        <v>4.9000000000000004</v>
      </c>
      <c r="H41" s="16">
        <v>5</v>
      </c>
      <c r="I41" s="9">
        <v>9385</v>
      </c>
      <c r="J41" s="6">
        <v>474</v>
      </c>
      <c r="K41" s="10">
        <v>9859</v>
      </c>
      <c r="L41" s="9">
        <v>9570</v>
      </c>
      <c r="M41" s="6">
        <v>474</v>
      </c>
      <c r="N41" s="10">
        <v>10044</v>
      </c>
      <c r="O41" s="264" t="s">
        <v>124</v>
      </c>
      <c r="P41" s="265"/>
    </row>
    <row r="42" spans="1:16" ht="12.95" customHeight="1" thickBot="1" x14ac:dyDescent="0.3">
      <c r="A42" s="167" t="s">
        <v>49</v>
      </c>
      <c r="B42" s="168"/>
      <c r="C42" s="168"/>
      <c r="D42" s="107" t="s">
        <v>122</v>
      </c>
      <c r="E42" s="107"/>
      <c r="F42" s="108"/>
      <c r="H42" s="17" t="s">
        <v>64</v>
      </c>
      <c r="I42" s="11">
        <v>47110</v>
      </c>
      <c r="J42" s="12">
        <v>2216</v>
      </c>
      <c r="K42" s="13">
        <v>49326</v>
      </c>
      <c r="L42" s="11">
        <v>48454</v>
      </c>
      <c r="M42" s="12">
        <v>2216</v>
      </c>
      <c r="N42" s="13">
        <v>50670</v>
      </c>
    </row>
    <row r="43" spans="1:16" ht="6.75" customHeight="1" thickBot="1" x14ac:dyDescent="0.3">
      <c r="A43" s="237"/>
      <c r="B43" s="238"/>
      <c r="C43" s="238"/>
      <c r="D43" s="29"/>
      <c r="E43" s="29"/>
      <c r="F43" s="30"/>
      <c r="H43" s="24"/>
      <c r="I43" s="25"/>
      <c r="J43" s="25"/>
      <c r="K43" s="25"/>
      <c r="L43" s="25"/>
      <c r="M43" s="25"/>
      <c r="N43" s="25"/>
    </row>
    <row r="44" spans="1:16" ht="12.95" customHeight="1" thickBot="1" x14ac:dyDescent="0.3">
      <c r="A44" s="63" t="s">
        <v>106</v>
      </c>
      <c r="B44" s="64"/>
      <c r="C44" s="181" t="s">
        <v>86</v>
      </c>
      <c r="D44" s="183" t="s">
        <v>87</v>
      </c>
      <c r="E44" s="183" t="s">
        <v>86</v>
      </c>
      <c r="F44" s="185" t="s">
        <v>87</v>
      </c>
      <c r="H44" s="81" t="s">
        <v>65</v>
      </c>
      <c r="I44" s="82"/>
      <c r="J44" s="82"/>
      <c r="K44" s="260" t="s">
        <v>66</v>
      </c>
      <c r="L44" s="143"/>
      <c r="M44" s="133" t="s">
        <v>75</v>
      </c>
      <c r="N44" s="261"/>
      <c r="O44" s="260" t="s">
        <v>66</v>
      </c>
      <c r="P44" s="143"/>
    </row>
    <row r="45" spans="1:16" ht="12.95" customHeight="1" thickBot="1" x14ac:dyDescent="0.3">
      <c r="A45" s="65"/>
      <c r="B45" s="66"/>
      <c r="C45" s="182"/>
      <c r="D45" s="184"/>
      <c r="E45" s="184"/>
      <c r="F45" s="186"/>
      <c r="H45" s="135" t="s">
        <v>67</v>
      </c>
      <c r="I45" s="242"/>
      <c r="J45" s="136"/>
      <c r="K45" s="144">
        <v>452</v>
      </c>
      <c r="L45" s="145"/>
      <c r="M45" s="135" t="s">
        <v>76</v>
      </c>
      <c r="N45" s="136"/>
      <c r="O45" s="144">
        <v>149.1</v>
      </c>
      <c r="P45" s="145"/>
    </row>
    <row r="46" spans="1:16" ht="12.95" customHeight="1" thickBot="1" x14ac:dyDescent="0.3">
      <c r="A46" s="67"/>
      <c r="B46" s="68"/>
      <c r="C46" s="187" t="s">
        <v>83</v>
      </c>
      <c r="D46" s="188"/>
      <c r="E46" s="190" t="s">
        <v>85</v>
      </c>
      <c r="F46" s="191"/>
      <c r="H46" s="129" t="s">
        <v>68</v>
      </c>
      <c r="I46" s="150"/>
      <c r="J46" s="130"/>
      <c r="K46" s="118">
        <v>236.3</v>
      </c>
      <c r="L46" s="139"/>
      <c r="M46" s="129" t="s">
        <v>77</v>
      </c>
      <c r="N46" s="130"/>
      <c r="O46" s="118">
        <v>149.1</v>
      </c>
      <c r="P46" s="139"/>
    </row>
    <row r="47" spans="1:16" ht="12.95" customHeight="1" x14ac:dyDescent="0.25">
      <c r="A47" s="235" t="s">
        <v>88</v>
      </c>
      <c r="B47" s="236"/>
      <c r="C47" s="41">
        <v>1020.5</v>
      </c>
      <c r="D47" s="43">
        <f>C47*1.025</f>
        <v>1046.0124999999998</v>
      </c>
      <c r="E47" s="41">
        <v>1020.5</v>
      </c>
      <c r="F47" s="43">
        <f>E47*1.025</f>
        <v>1046.0124999999998</v>
      </c>
      <c r="H47" s="129" t="s">
        <v>69</v>
      </c>
      <c r="I47" s="150"/>
      <c r="J47" s="130"/>
      <c r="K47" s="118">
        <v>235.8</v>
      </c>
      <c r="L47" s="139"/>
      <c r="M47" s="129" t="s">
        <v>78</v>
      </c>
      <c r="N47" s="130"/>
      <c r="O47" s="118">
        <v>11.1</v>
      </c>
      <c r="P47" s="139"/>
    </row>
    <row r="48" spans="1:16" ht="12.95" customHeight="1" thickBot="1" x14ac:dyDescent="0.3">
      <c r="A48" s="111" t="s">
        <v>89</v>
      </c>
      <c r="B48" s="112"/>
      <c r="C48" s="42">
        <v>1071.4000000000001</v>
      </c>
      <c r="D48" s="44">
        <v>1098</v>
      </c>
      <c r="E48" s="42">
        <v>1071.4000000000001</v>
      </c>
      <c r="F48" s="44">
        <v>1098</v>
      </c>
      <c r="H48" s="129" t="s">
        <v>70</v>
      </c>
      <c r="I48" s="150"/>
      <c r="J48" s="130"/>
      <c r="K48" s="118">
        <v>234.9</v>
      </c>
      <c r="L48" s="139"/>
      <c r="M48" s="131" t="s">
        <v>64</v>
      </c>
      <c r="N48" s="132"/>
      <c r="O48" s="140" t="s">
        <v>148</v>
      </c>
      <c r="P48" s="141"/>
    </row>
    <row r="49" spans="1:16" ht="12.95" customHeight="1" thickBot="1" x14ac:dyDescent="0.3">
      <c r="A49" s="111" t="s">
        <v>90</v>
      </c>
      <c r="B49" s="112"/>
      <c r="C49" s="42">
        <v>1079</v>
      </c>
      <c r="D49" s="44">
        <f t="shared" ref="D49:D54" si="0">C49*1.025</f>
        <v>1105.9749999999999</v>
      </c>
      <c r="E49" s="42">
        <v>1079</v>
      </c>
      <c r="F49" s="44">
        <f t="shared" ref="F49:F54" si="1">E49*1.025</f>
        <v>1105.9749999999999</v>
      </c>
      <c r="H49" s="129" t="s">
        <v>71</v>
      </c>
      <c r="I49" s="150"/>
      <c r="J49" s="130"/>
      <c r="K49" s="118">
        <v>234.9</v>
      </c>
      <c r="L49" s="139"/>
      <c r="M49" s="23"/>
      <c r="N49" s="23"/>
      <c r="O49" s="23"/>
      <c r="P49" s="23"/>
    </row>
    <row r="50" spans="1:16" ht="12.95" customHeight="1" thickBot="1" x14ac:dyDescent="0.3">
      <c r="A50" s="111" t="s">
        <v>91</v>
      </c>
      <c r="B50" s="112"/>
      <c r="C50" s="42">
        <v>1077.7</v>
      </c>
      <c r="D50" s="44">
        <v>1105</v>
      </c>
      <c r="E50" s="42">
        <v>1077.7</v>
      </c>
      <c r="F50" s="44">
        <v>1105</v>
      </c>
      <c r="H50" s="129" t="s">
        <v>72</v>
      </c>
      <c r="I50" s="150"/>
      <c r="J50" s="130"/>
      <c r="K50" s="118">
        <v>423.3</v>
      </c>
      <c r="L50" s="139"/>
      <c r="M50" s="133" t="s">
        <v>79</v>
      </c>
      <c r="N50" s="134"/>
      <c r="O50" s="142" t="s">
        <v>66</v>
      </c>
      <c r="P50" s="143"/>
    </row>
    <row r="51" spans="1:16" ht="12.95" customHeight="1" x14ac:dyDescent="0.25">
      <c r="A51" s="111" t="s">
        <v>92</v>
      </c>
      <c r="B51" s="112"/>
      <c r="C51" s="27">
        <v>853.1</v>
      </c>
      <c r="D51" s="44">
        <v>874</v>
      </c>
      <c r="E51" s="27">
        <v>941.9</v>
      </c>
      <c r="F51" s="44">
        <v>965</v>
      </c>
      <c r="H51" s="129" t="s">
        <v>73</v>
      </c>
      <c r="I51" s="150"/>
      <c r="J51" s="130"/>
      <c r="K51" s="118">
        <v>13.3</v>
      </c>
      <c r="L51" s="139"/>
      <c r="M51" s="135" t="s">
        <v>80</v>
      </c>
      <c r="N51" s="136"/>
      <c r="O51" s="144">
        <v>119.4</v>
      </c>
      <c r="P51" s="145"/>
    </row>
    <row r="52" spans="1:16" ht="12.95" customHeight="1" x14ac:dyDescent="0.25">
      <c r="A52" s="111" t="s">
        <v>93</v>
      </c>
      <c r="B52" s="112"/>
      <c r="C52" s="27">
        <v>532.9</v>
      </c>
      <c r="D52" s="44">
        <v>546</v>
      </c>
      <c r="E52" s="27">
        <v>532.9</v>
      </c>
      <c r="F52" s="44">
        <v>546</v>
      </c>
      <c r="H52" s="129" t="s">
        <v>74</v>
      </c>
      <c r="I52" s="150"/>
      <c r="J52" s="130"/>
      <c r="K52" s="118">
        <v>12.7</v>
      </c>
      <c r="L52" s="139"/>
      <c r="M52" s="129" t="s">
        <v>81</v>
      </c>
      <c r="N52" s="130"/>
      <c r="O52" s="118">
        <v>89.5</v>
      </c>
      <c r="P52" s="139"/>
    </row>
    <row r="53" spans="1:16" ht="12.95" customHeight="1" thickBot="1" x14ac:dyDescent="0.3">
      <c r="A53" s="111" t="s">
        <v>94</v>
      </c>
      <c r="B53" s="112"/>
      <c r="C53" s="27">
        <v>868.6</v>
      </c>
      <c r="D53" s="44">
        <v>890</v>
      </c>
      <c r="E53" s="27">
        <v>869.1</v>
      </c>
      <c r="F53" s="44">
        <v>891</v>
      </c>
      <c r="H53" s="151" t="s">
        <v>64</v>
      </c>
      <c r="I53" s="152"/>
      <c r="J53" s="152"/>
      <c r="K53" s="153">
        <v>1843.2</v>
      </c>
      <c r="L53" s="154"/>
      <c r="M53" s="137" t="s">
        <v>64</v>
      </c>
      <c r="N53" s="138"/>
      <c r="O53" s="138" t="s">
        <v>149</v>
      </c>
      <c r="P53" s="146"/>
    </row>
    <row r="54" spans="1:16" ht="12.95" customHeight="1" x14ac:dyDescent="0.25">
      <c r="A54" s="111" t="s">
        <v>95</v>
      </c>
      <c r="B54" s="112"/>
      <c r="C54" s="27">
        <v>647.79999999999995</v>
      </c>
      <c r="D54" s="44">
        <f t="shared" si="0"/>
        <v>663.99499999999989</v>
      </c>
      <c r="E54" s="27">
        <v>647.79999999999995</v>
      </c>
      <c r="F54" s="44">
        <f t="shared" si="1"/>
        <v>663.99499999999989</v>
      </c>
      <c r="G54" s="5"/>
      <c r="H54" s="147" t="s">
        <v>53</v>
      </c>
      <c r="I54" s="148"/>
      <c r="J54" s="148"/>
      <c r="K54" s="148"/>
      <c r="L54" s="148"/>
      <c r="M54" s="149"/>
      <c r="N54" s="122" t="s">
        <v>84</v>
      </c>
      <c r="O54" s="123"/>
      <c r="P54" s="124"/>
    </row>
    <row r="55" spans="1:16" ht="12.95" customHeight="1" x14ac:dyDescent="0.25">
      <c r="A55" s="111" t="s">
        <v>96</v>
      </c>
      <c r="B55" s="112"/>
      <c r="C55" s="27">
        <v>396</v>
      </c>
      <c r="D55" s="44">
        <v>406</v>
      </c>
      <c r="E55" s="27">
        <v>396</v>
      </c>
      <c r="F55" s="44">
        <v>406</v>
      </c>
      <c r="H55" s="115" t="s">
        <v>54</v>
      </c>
      <c r="I55" s="116"/>
      <c r="J55" s="116"/>
      <c r="K55" s="117" t="s">
        <v>125</v>
      </c>
      <c r="L55" s="117"/>
      <c r="M55" s="118"/>
      <c r="N55" s="26" t="s">
        <v>83</v>
      </c>
      <c r="O55" s="117" t="s">
        <v>150</v>
      </c>
      <c r="P55" s="125"/>
    </row>
    <row r="56" spans="1:16" ht="12.95" customHeight="1" thickBot="1" x14ac:dyDescent="0.3">
      <c r="A56" s="113" t="s">
        <v>97</v>
      </c>
      <c r="B56" s="114"/>
      <c r="C56" s="28">
        <v>366.7</v>
      </c>
      <c r="D56" s="45">
        <v>376</v>
      </c>
      <c r="E56" s="28">
        <v>366.7</v>
      </c>
      <c r="F56" s="45">
        <v>376</v>
      </c>
      <c r="H56" s="115" t="s">
        <v>55</v>
      </c>
      <c r="I56" s="116"/>
      <c r="J56" s="116"/>
      <c r="K56" s="117" t="s">
        <v>154</v>
      </c>
      <c r="L56" s="117"/>
      <c r="M56" s="118"/>
      <c r="N56" s="26" t="s">
        <v>85</v>
      </c>
      <c r="O56" s="117" t="s">
        <v>151</v>
      </c>
      <c r="P56" s="125"/>
    </row>
    <row r="57" spans="1:16" ht="12.95" customHeight="1" thickBot="1" x14ac:dyDescent="0.3">
      <c r="A57" s="96" t="s">
        <v>98</v>
      </c>
      <c r="B57" s="97"/>
      <c r="C57" s="46">
        <v>1146.7</v>
      </c>
      <c r="D57" s="31">
        <v>1175</v>
      </c>
      <c r="H57" s="119" t="s">
        <v>56</v>
      </c>
      <c r="I57" s="120"/>
      <c r="J57" s="120"/>
      <c r="K57" s="107" t="s">
        <v>155</v>
      </c>
      <c r="L57" s="107"/>
      <c r="M57" s="121"/>
      <c r="N57" s="126" t="s">
        <v>120</v>
      </c>
      <c r="O57" s="127"/>
      <c r="P57" s="128"/>
    </row>
    <row r="58" spans="1:16" ht="12.95" customHeight="1" thickBot="1" x14ac:dyDescent="0.3">
      <c r="A58" s="96" t="s">
        <v>99</v>
      </c>
      <c r="B58" s="97"/>
      <c r="C58" s="46">
        <v>610.20000000000005</v>
      </c>
      <c r="D58" s="31">
        <v>625</v>
      </c>
      <c r="H58" s="81" t="s">
        <v>101</v>
      </c>
      <c r="I58" s="82"/>
      <c r="J58" s="82"/>
      <c r="K58" s="82"/>
      <c r="L58" s="82"/>
      <c r="M58" s="82"/>
      <c r="N58" s="82"/>
      <c r="O58" s="82"/>
      <c r="P58" s="83"/>
    </row>
    <row r="59" spans="1:16" ht="12.95" customHeight="1" thickBot="1" x14ac:dyDescent="0.3">
      <c r="A59" s="81" t="s">
        <v>64</v>
      </c>
      <c r="B59" s="83"/>
      <c r="C59" s="101" t="s">
        <v>132</v>
      </c>
      <c r="D59" s="82"/>
      <c r="E59" s="102" t="s">
        <v>133</v>
      </c>
      <c r="F59" s="103"/>
      <c r="H59" s="84" t="s">
        <v>102</v>
      </c>
      <c r="I59" s="84"/>
      <c r="J59" s="84"/>
      <c r="K59" s="85" t="s">
        <v>152</v>
      </c>
      <c r="L59" s="85"/>
      <c r="M59" s="85"/>
      <c r="N59" s="85"/>
      <c r="O59" s="85"/>
      <c r="P59" s="85"/>
    </row>
    <row r="60" spans="1:16" ht="12.95" customHeight="1" thickBot="1" x14ac:dyDescent="0.3">
      <c r="A60" s="81" t="s">
        <v>100</v>
      </c>
      <c r="B60" s="82"/>
      <c r="C60" s="83"/>
      <c r="D60" s="98" t="s">
        <v>130</v>
      </c>
      <c r="E60" s="99"/>
      <c r="F60" s="100"/>
      <c r="G60" s="5"/>
      <c r="H60" s="86" t="s">
        <v>103</v>
      </c>
      <c r="I60" s="87"/>
      <c r="J60" s="90" t="s">
        <v>153</v>
      </c>
      <c r="K60" s="91"/>
      <c r="L60" s="91"/>
      <c r="M60" s="91"/>
      <c r="N60" s="91"/>
      <c r="O60" s="91"/>
      <c r="P60" s="92"/>
    </row>
    <row r="61" spans="1:16" ht="12.95" customHeight="1" thickBot="1" x14ac:dyDescent="0.3">
      <c r="A61" s="2"/>
      <c r="B61" s="2"/>
      <c r="C61" s="2"/>
      <c r="D61" s="4"/>
      <c r="E61" s="4"/>
      <c r="F61" s="4"/>
      <c r="G61" s="5"/>
      <c r="H61" s="88" t="s">
        <v>104</v>
      </c>
      <c r="I61" s="89"/>
      <c r="J61" s="93" t="s">
        <v>153</v>
      </c>
      <c r="K61" s="94"/>
      <c r="L61" s="94"/>
      <c r="M61" s="94"/>
      <c r="N61" s="94"/>
      <c r="O61" s="94"/>
      <c r="P61" s="95"/>
    </row>
    <row r="62" spans="1:16" ht="3.75" customHeight="1" thickBot="1" x14ac:dyDescent="0.3">
      <c r="A62" s="2"/>
      <c r="B62" s="2"/>
      <c r="C62" s="2"/>
      <c r="D62" s="4"/>
      <c r="E62" s="4"/>
      <c r="F62" s="4"/>
      <c r="G62" s="5"/>
      <c r="H62" s="2"/>
      <c r="I62" s="2"/>
      <c r="J62" s="32"/>
      <c r="K62" s="32"/>
      <c r="L62" s="32"/>
      <c r="M62" s="32"/>
      <c r="N62" s="32"/>
      <c r="O62" s="32"/>
      <c r="P62" s="32"/>
    </row>
    <row r="63" spans="1:16" x14ac:dyDescent="0.25">
      <c r="A63" s="56" t="s">
        <v>0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</row>
  </sheetData>
  <mergeCells count="219">
    <mergeCell ref="H44:J44"/>
    <mergeCell ref="K44:L44"/>
    <mergeCell ref="M44:N44"/>
    <mergeCell ref="O44:P44"/>
    <mergeCell ref="O37:P37"/>
    <mergeCell ref="O38:P38"/>
    <mergeCell ref="O39:P39"/>
    <mergeCell ref="O40:P40"/>
    <mergeCell ref="O41:P41"/>
    <mergeCell ref="H17:I17"/>
    <mergeCell ref="H18:I18"/>
    <mergeCell ref="H19:I19"/>
    <mergeCell ref="H20:I20"/>
    <mergeCell ref="H21:I21"/>
    <mergeCell ref="H22:I22"/>
    <mergeCell ref="H27:I27"/>
    <mergeCell ref="H28:I28"/>
    <mergeCell ref="J32:K32"/>
    <mergeCell ref="J21:K21"/>
    <mergeCell ref="J22:K22"/>
    <mergeCell ref="L30:M30"/>
    <mergeCell ref="L31:M31"/>
    <mergeCell ref="L32:M32"/>
    <mergeCell ref="J27:K27"/>
    <mergeCell ref="L27:M27"/>
    <mergeCell ref="J31:K31"/>
    <mergeCell ref="H29:I29"/>
    <mergeCell ref="H30:I30"/>
    <mergeCell ref="H31:I31"/>
    <mergeCell ref="H32:I32"/>
    <mergeCell ref="L20:M20"/>
    <mergeCell ref="L21:M21"/>
    <mergeCell ref="L22:M22"/>
    <mergeCell ref="J17:K17"/>
    <mergeCell ref="J18:K18"/>
    <mergeCell ref="J19:K19"/>
    <mergeCell ref="J20:K20"/>
    <mergeCell ref="L28:M28"/>
    <mergeCell ref="L29:M29"/>
    <mergeCell ref="A53:B53"/>
    <mergeCell ref="A34:F34"/>
    <mergeCell ref="A49:B49"/>
    <mergeCell ref="A50:B50"/>
    <mergeCell ref="A51:B51"/>
    <mergeCell ref="A47:B47"/>
    <mergeCell ref="A48:B48"/>
    <mergeCell ref="H34:P34"/>
    <mergeCell ref="A52:B52"/>
    <mergeCell ref="A43:C43"/>
    <mergeCell ref="A38:C38"/>
    <mergeCell ref="A39:C39"/>
    <mergeCell ref="A40:C40"/>
    <mergeCell ref="A41:C41"/>
    <mergeCell ref="I35:K35"/>
    <mergeCell ref="H45:J45"/>
    <mergeCell ref="H46:J46"/>
    <mergeCell ref="K45:L45"/>
    <mergeCell ref="M45:N45"/>
    <mergeCell ref="O45:P45"/>
    <mergeCell ref="M46:N46"/>
    <mergeCell ref="O46:P46"/>
    <mergeCell ref="O35:P36"/>
    <mergeCell ref="L35:N35"/>
    <mergeCell ref="L10:N10"/>
    <mergeCell ref="O10:P10"/>
    <mergeCell ref="H11:L11"/>
    <mergeCell ref="A25:F25"/>
    <mergeCell ref="A27:B27"/>
    <mergeCell ref="A28:B28"/>
    <mergeCell ref="A29:B29"/>
    <mergeCell ref="A30:B30"/>
    <mergeCell ref="H24:P24"/>
    <mergeCell ref="N25:N26"/>
    <mergeCell ref="O25:O26"/>
    <mergeCell ref="P25:P26"/>
    <mergeCell ref="J25:K26"/>
    <mergeCell ref="L25:M26"/>
    <mergeCell ref="J15:K16"/>
    <mergeCell ref="L15:M16"/>
    <mergeCell ref="J28:K28"/>
    <mergeCell ref="J29:K29"/>
    <mergeCell ref="J30:K30"/>
    <mergeCell ref="C22:F22"/>
    <mergeCell ref="C24:F24"/>
    <mergeCell ref="A23:B23"/>
    <mergeCell ref="A24:B24"/>
    <mergeCell ref="C27:F27"/>
    <mergeCell ref="H4:P4"/>
    <mergeCell ref="H5:N5"/>
    <mergeCell ref="H6:N6"/>
    <mergeCell ref="H7:N7"/>
    <mergeCell ref="H8:N8"/>
    <mergeCell ref="C4:F4"/>
    <mergeCell ref="O5:P5"/>
    <mergeCell ref="O6:P6"/>
    <mergeCell ref="O7:P7"/>
    <mergeCell ref="O8:P8"/>
    <mergeCell ref="C8:D8"/>
    <mergeCell ref="C5:F7"/>
    <mergeCell ref="E8:F9"/>
    <mergeCell ref="O9:P9"/>
    <mergeCell ref="A4:B7"/>
    <mergeCell ref="A13:B13"/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2:B12"/>
    <mergeCell ref="C16:F16"/>
    <mergeCell ref="C17:F17"/>
    <mergeCell ref="C18:F18"/>
    <mergeCell ref="K46:L46"/>
    <mergeCell ref="K47:L47"/>
    <mergeCell ref="K48:L48"/>
    <mergeCell ref="K49:L49"/>
    <mergeCell ref="K50:L50"/>
    <mergeCell ref="K51:L51"/>
    <mergeCell ref="E46:F46"/>
    <mergeCell ref="A42:C42"/>
    <mergeCell ref="A19:B19"/>
    <mergeCell ref="A20:B20"/>
    <mergeCell ref="A21:B21"/>
    <mergeCell ref="C31:F32"/>
    <mergeCell ref="A31:B32"/>
    <mergeCell ref="A33:B33"/>
    <mergeCell ref="C28:F28"/>
    <mergeCell ref="C29:F29"/>
    <mergeCell ref="C30:F30"/>
    <mergeCell ref="C33:F33"/>
    <mergeCell ref="L17:M17"/>
    <mergeCell ref="L18:M18"/>
    <mergeCell ref="L19:M19"/>
    <mergeCell ref="K52:L52"/>
    <mergeCell ref="K53:L53"/>
    <mergeCell ref="C9:D9"/>
    <mergeCell ref="C19:F19"/>
    <mergeCell ref="C20:F20"/>
    <mergeCell ref="C21:F21"/>
    <mergeCell ref="C10:F10"/>
    <mergeCell ref="C11:F11"/>
    <mergeCell ref="C12:F12"/>
    <mergeCell ref="C13:F13"/>
    <mergeCell ref="C14:F14"/>
    <mergeCell ref="C15:F15"/>
    <mergeCell ref="H12:L12"/>
    <mergeCell ref="H14:P14"/>
    <mergeCell ref="N15:N16"/>
    <mergeCell ref="O15:O16"/>
    <mergeCell ref="P15:P16"/>
    <mergeCell ref="L9:N9"/>
    <mergeCell ref="A37:C37"/>
    <mergeCell ref="C44:C45"/>
    <mergeCell ref="D44:D45"/>
    <mergeCell ref="E44:E45"/>
    <mergeCell ref="F44:F45"/>
    <mergeCell ref="C46:D46"/>
    <mergeCell ref="N54:P54"/>
    <mergeCell ref="O55:P55"/>
    <mergeCell ref="O56:P56"/>
    <mergeCell ref="N57:P57"/>
    <mergeCell ref="M47:N47"/>
    <mergeCell ref="M48:N48"/>
    <mergeCell ref="M50:N50"/>
    <mergeCell ref="M51:N51"/>
    <mergeCell ref="M52:N52"/>
    <mergeCell ref="M53:N53"/>
    <mergeCell ref="O47:P47"/>
    <mergeCell ref="O48:P48"/>
    <mergeCell ref="O50:P50"/>
    <mergeCell ref="O51:P51"/>
    <mergeCell ref="O52:P52"/>
    <mergeCell ref="O53:P53"/>
    <mergeCell ref="H54:M54"/>
    <mergeCell ref="H47:J47"/>
    <mergeCell ref="H48:J48"/>
    <mergeCell ref="H49:J49"/>
    <mergeCell ref="H50:J50"/>
    <mergeCell ref="H51:J51"/>
    <mergeCell ref="H52:J52"/>
    <mergeCell ref="H53:J53"/>
    <mergeCell ref="A54:B54"/>
    <mergeCell ref="A55:B55"/>
    <mergeCell ref="A56:B56"/>
    <mergeCell ref="A57:B57"/>
    <mergeCell ref="H55:J55"/>
    <mergeCell ref="K55:M55"/>
    <mergeCell ref="H56:J56"/>
    <mergeCell ref="K56:M56"/>
    <mergeCell ref="H57:J57"/>
    <mergeCell ref="K57:M57"/>
    <mergeCell ref="A63:P63"/>
    <mergeCell ref="A3:F3"/>
    <mergeCell ref="H3:M3"/>
    <mergeCell ref="A44:B46"/>
    <mergeCell ref="H9:K9"/>
    <mergeCell ref="H10:K10"/>
    <mergeCell ref="M11:P11"/>
    <mergeCell ref="M12:P12"/>
    <mergeCell ref="H58:P58"/>
    <mergeCell ref="H59:J59"/>
    <mergeCell ref="K59:P59"/>
    <mergeCell ref="H60:I60"/>
    <mergeCell ref="H61:I61"/>
    <mergeCell ref="J60:P60"/>
    <mergeCell ref="J61:P61"/>
    <mergeCell ref="A58:B58"/>
    <mergeCell ref="A59:B59"/>
    <mergeCell ref="A60:C60"/>
    <mergeCell ref="D60:F60"/>
    <mergeCell ref="C59:D59"/>
    <mergeCell ref="E59:F59"/>
    <mergeCell ref="A35:F35"/>
    <mergeCell ref="D42:F42"/>
    <mergeCell ref="A36:C36"/>
  </mergeCells>
  <hyperlinks>
    <hyperlink ref="C24" r:id="rId1" xr:uid="{00000000-0004-0000-0000-000000000000}"/>
  </hyperlinks>
  <printOptions horizontalCentered="1" verticalCentered="1"/>
  <pageMargins left="3.937007874015748E-2" right="3.937007874015748E-2" top="0.11811023622047245" bottom="0.11811023622047245" header="3.937007874015748E-2" footer="3.937007874015748E-2"/>
  <pageSetup paperSize="9" scale="97" orientation="portrait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2025-07-12T04:48:22Z</cp:lastPrinted>
  <dcterms:created xsi:type="dcterms:W3CDTF">2025-01-09T01:16:02Z</dcterms:created>
  <dcterms:modified xsi:type="dcterms:W3CDTF">2025-07-18T05:20:41Z</dcterms:modified>
</cp:coreProperties>
</file>